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R:\dept\fep\Degree Worksheets\2020-2021 Worksheets\"/>
    </mc:Choice>
  </mc:AlternateContent>
  <bookViews>
    <workbookView xWindow="0" yWindow="0" windowWidth="28800" windowHeight="12435" tabRatio="500"/>
  </bookViews>
  <sheets>
    <sheet name="Sheet1"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5" i="1" l="1"/>
  <c r="I59" i="1"/>
  <c r="I52" i="1"/>
  <c r="I46" i="1"/>
  <c r="I40" i="1"/>
  <c r="I33" i="1"/>
  <c r="I27" i="1"/>
  <c r="I21" i="1"/>
  <c r="I66" i="1" l="1"/>
</calcChain>
</file>

<file path=xl/sharedStrings.xml><?xml version="1.0" encoding="utf-8"?>
<sst xmlns="http://schemas.openxmlformats.org/spreadsheetml/2006/main" count="199" uniqueCount="122">
  <si>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</si>
  <si>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</si>
  <si>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</si>
  <si>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</si>
  <si>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</si>
  <si>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</si>
  <si>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</si>
  <si>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</si>
  <si>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</si>
  <si>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</si>
  <si>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</si>
  <si>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</si>
  <si>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</si>
  <si>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</si>
  <si>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</si>
  <si>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</si>
  <si>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</si>
  <si>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Calculus for Engineers I</t>
  </si>
  <si>
    <t>Engineering Physics I</t>
  </si>
  <si>
    <t>Calculus with Analytic Geometry III</t>
  </si>
  <si>
    <t>Engineering Physics II</t>
  </si>
  <si>
    <t>Elementary Differential Equations</t>
  </si>
  <si>
    <t>Mechanics of Materials</t>
  </si>
  <si>
    <t>various</t>
  </si>
  <si>
    <t>Econ</t>
  </si>
  <si>
    <t>Statics</t>
  </si>
  <si>
    <t>Petroleum Reservoir Engineering</t>
  </si>
  <si>
    <t>Engineering Mechanics - Dynamics</t>
  </si>
  <si>
    <t>Stratigraphy and Sedimentation</t>
  </si>
  <si>
    <t>Seismic Interpretation</t>
  </si>
  <si>
    <t>Engineering Fluid Mechanics</t>
  </si>
  <si>
    <t>Prerequisites vary.</t>
  </si>
  <si>
    <t>Petroleum Geology</t>
  </si>
  <si>
    <t xml:space="preserve">Drilling and Well Design </t>
  </si>
  <si>
    <t>Well Logging</t>
  </si>
  <si>
    <t>Well Performance and Production Systems</t>
  </si>
  <si>
    <t>Finite Element Analysis with Applications in Petroleum Engineering</t>
  </si>
  <si>
    <t>Petroleum Economics and Asset Valuation</t>
  </si>
  <si>
    <t>Thermal Analysis</t>
  </si>
  <si>
    <t>Well Test Analysis</t>
  </si>
  <si>
    <t>Mechanical Earth Modeling</t>
  </si>
  <si>
    <t>Petroleum Engineering Design</t>
  </si>
  <si>
    <t>FEP</t>
  </si>
  <si>
    <t>Trigonometry</t>
  </si>
  <si>
    <t>Hum/Soc Sci Elective - Econ</t>
  </si>
  <si>
    <t>Hum/Soc Sci Elective</t>
  </si>
  <si>
    <t>1.  Engl 3560 Technical Writing (preferred)
2.  Engl 1160 Writing and Research
3.  Engl 1600 Introduction to Technical Communication</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</si>
  <si>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</si>
  <si>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</si>
  <si>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</si>
  <si>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</si>
  <si>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</si>
  <si>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Prerequisites: Math 1160 and either Math 1208 or Math 1214 both with a grade of "C" or better; or by placement exam.
</t>
  </si>
  <si>
    <t xml:space="preserve">Prerequisite: Math 1208 or 1214.
</t>
  </si>
  <si>
    <t xml:space="preserve">Prerequisite: Chem 1310.
</t>
  </si>
  <si>
    <t xml:space="preserve">Introduction to Engineering Design
</t>
  </si>
  <si>
    <t xml:space="preserve">Prerequisite: Math 2222 with a grade of "C" or better.
</t>
  </si>
  <si>
    <t xml:space="preserve">Prerequisite: Civ Eng 2200 with grade of "C" or better.
</t>
  </si>
  <si>
    <t xml:space="preserve">1.  Econ 1100 Principles of Microeconomics
2.  Econ 1200 Principles of Macroeconomics
</t>
  </si>
  <si>
    <t xml:space="preserve">Prerequisite: Preceded or accompanied by Pet Eng 3520.
</t>
  </si>
  <si>
    <t xml:space="preserve">Prerequisites: Pet Eng 3520, Econ 1100 or Econ 1200.
</t>
  </si>
  <si>
    <t xml:space="preserve">Prerequisite: Pet Eng 3520.
</t>
  </si>
  <si>
    <t>Technical Elective - Interest Area</t>
  </si>
  <si>
    <t>English</t>
  </si>
  <si>
    <t>Fr Eng</t>
  </si>
  <si>
    <t>Geo Eng</t>
  </si>
  <si>
    <t>Physics</t>
  </si>
  <si>
    <t>Pet Eng</t>
  </si>
  <si>
    <t>Mech Eng</t>
  </si>
  <si>
    <t>Geology</t>
  </si>
  <si>
    <t>Civ Eng</t>
  </si>
  <si>
    <t>Geophys</t>
  </si>
  <si>
    <t xml:space="preserve">Select Petroleum Engineering electives in accordance with interest area. Students interested in reservoir engineering select from topics in advanced reservoir engineering, simulation, natural gas engineering, and formation characterization. Students interested in drilling/completions and production select petroleum electives such as advanced drilling, well completions, stimulation. Other general interest petroleum electives may be selected as available.
</t>
  </si>
  <si>
    <t>Hum/Soc Sci Elective - English</t>
  </si>
  <si>
    <t>Name:</t>
  </si>
  <si>
    <t>Key:</t>
  </si>
  <si>
    <t>Done</t>
  </si>
  <si>
    <t>In Progress</t>
  </si>
  <si>
    <t>one of these</t>
  </si>
  <si>
    <t xml:space="preserve">Statistical Methods in Geology and Engineering
</t>
  </si>
  <si>
    <t xml:space="preserve">Prerequisite: Entrance requirements.
</t>
  </si>
  <si>
    <t>General Chemistry I</t>
  </si>
  <si>
    <t xml:space="preserve">Properties of Hydrocarbon Fluids </t>
  </si>
  <si>
    <t xml:space="preserve"> Petrophysics 
</t>
  </si>
  <si>
    <t xml:space="preserve">Prerequisites: Geology 1110 or Geo Eng 1150; accompanied or preceded by both Geology 3310 and Geology 3620.
</t>
  </si>
  <si>
    <t xml:space="preserve"> Prerequisites: Pet Eng 3520, Geology 3310, and Math 3304.
</t>
  </si>
  <si>
    <t xml:space="preserve">Prerequisite: Geology 2620 or Geology 2611.
</t>
  </si>
  <si>
    <t xml:space="preserve">Prerequisites: Math 1208 or Math 1214; Geology 1110 or Geo Eng 1150.
</t>
  </si>
  <si>
    <t>History/Pol Sci</t>
  </si>
  <si>
    <t xml:space="preserve">Calculus for Engineers II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</si>
  <si>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</si>
  <si>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</si>
  <si>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</si>
  <si>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</si>
  <si>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Requirement-English
</t>
  </si>
  <si>
    <r>
      <t>Prerequisite: Entrance requirements.</t>
    </r>
    <r>
      <rPr>
        <u/>
        <sz val="10"/>
        <rFont val="Times New Roman"/>
        <family val="1"/>
      </rPr>
      <t xml:space="preserve">
</t>
    </r>
  </si>
  <si>
    <t>Hum/Soc Sci Elective - History</t>
  </si>
  <si>
    <t xml:space="preserve">1.  History 1200 Modern Western Civilization (preferred)
2.  History 1300 American History to 1877
3.  History 1310 American History Since 1877
4.  Pol Sci 1200 American Government
</t>
  </si>
  <si>
    <t>Possible based on prerequisites</t>
  </si>
  <si>
    <t>Geo Eng/ Geology</t>
  </si>
  <si>
    <t>Structural Geology (Geology 3319 lab optional)</t>
  </si>
  <si>
    <t xml:space="preserve">Humanities/Social Science electives are to be selected from a list of approved courses as published by the department. </t>
  </si>
  <si>
    <t>Petroleum Engineering students are especially encouraged to study foreign languages.</t>
  </si>
  <si>
    <t xml:space="preserve">Prerequisite: Senior standing in Pet Eng.
</t>
  </si>
  <si>
    <t>Ethics and Professionalism</t>
  </si>
  <si>
    <t xml:space="preserve">Prerequisites: GEOLOGY 1110 or GEO ENG 1111.
</t>
  </si>
  <si>
    <t xml:space="preserve">Prerequisites: A grade of "C" or better in Math 3304 and in one of Mech Eng 4340, Mech Eng 2350 or Mech 2360.
</t>
  </si>
  <si>
    <t xml:space="preserve">Prerequisite: Preceded or accompanied by Civ Eng 2200.
</t>
  </si>
  <si>
    <t xml:space="preserve">Prerequisites: Math 1215 or 1221; Physics 1135 or Physics 1111.
</t>
  </si>
  <si>
    <t>1. Geo Eng 1150 Physical and Environmental Geology
2. Geology 1110 Physical and Environmental Geology</t>
  </si>
  <si>
    <t xml:space="preserve">1. Prerequisite: Entrance requirements. (Co-listed with Geology 1110).
2. Prerequisite: Entrance requirements, (Co-listed with Geo Eng 1150).
</t>
  </si>
  <si>
    <t xml:space="preserve">Prerequisites: Preceded or accompanied by Physics 1135.
</t>
  </si>
  <si>
    <t xml:space="preserve">Prerequisite: Accompanied or preceded by Pet Eng 2510, Pet Eng 3320.
</t>
  </si>
  <si>
    <t xml:space="preserve">Prerequisites: Physics 2135 or 2111; Pet Eng 3320.
</t>
  </si>
  <si>
    <t>Humanities/Social Science electives are to be selected from a list of approved courses to be taken in accordance with the University policy.</t>
  </si>
  <si>
    <t xml:space="preserve">Prerequisites: Pet Eng 3330 and Geology 3310.
</t>
  </si>
  <si>
    <t xml:space="preserve">Prerequisites: Pet Eng 3520, and senior standing.
</t>
  </si>
  <si>
    <t xml:space="preserve">1. Prerequisites: English 1120.
2. Prerequisite:  English 1120.
3. Prerequisite: English 1120. (Co-listed with TCH COM 1600).
</t>
  </si>
  <si>
    <t>2020-2021 Petroleum Engineering Curriculum</t>
  </si>
  <si>
    <t>This chart was prepared by the S&amp;T Advising Center using the 2020-2019 catalog.  It is designed to assist in advising and course selection;  refer to the student's catalog requirement year for official requirements and to the student's degree audit for official progress.</t>
  </si>
  <si>
    <t xml:space="preserve">Study &amp; Careers in Engineering and Computing
</t>
  </si>
  <si>
    <r>
      <rPr>
        <b/>
        <sz val="10"/>
        <color rgb="FFFF0000"/>
        <rFont val="Calibri"/>
        <family val="2"/>
        <scheme val="minor"/>
      </rPr>
      <t>DEGREE PROGRAM ENTRY REQUIREMENTS:</t>
    </r>
    <r>
      <rPr>
        <sz val="10"/>
        <color rgb="FFFF0000"/>
        <rFont val="Calibri"/>
        <family val="2"/>
        <scheme val="minor"/>
      </rPr>
      <t xml:space="preserve"> </t>
    </r>
    <r>
      <rPr>
        <sz val="10"/>
        <rFont val="Calibri"/>
        <family val="2"/>
        <scheme val="minor"/>
      </rPr>
      <t>Complete all but any 2 Foundational Experience and Advising courses other than mathematics.                                               2.5 cumulative GPA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</si>
</sst>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b/>
      <sz val="12"/>
      <name val="Times"/>
    </font>
    <font>
      <sz val="12"/>
      <name val="Times"/>
    </font>
    <font>
      <sz val="8"/>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
      <sz val="10"/>
      <name val="Calibri"/>
      <family val="2"/>
      <scheme val="minor"/>
    </font>
    <font>
      <sz val="10"/>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80">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0" xfId="0" quotePrefix="1" applyFont="1" applyFill="1" applyBorder="1" applyAlignment="1">
      <alignment vertical="center"/>
    </xf>
    <xf numFmtId="0" fontId="10" fillId="0" borderId="0" xfId="0" quotePrefix="1" applyFont="1" applyFill="1" applyBorder="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11"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6" fillId="0" borderId="0" xfId="0" applyFont="1" applyFill="1" applyAlignment="1">
      <alignment horizontal="left" vertical="top" textRotation="90"/>
    </xf>
    <xf numFmtId="0" fontId="6" fillId="0" borderId="0" xfId="0" applyFont="1" applyFill="1" applyAlignment="1">
      <alignment vertical="center" textRotation="90"/>
    </xf>
    <xf numFmtId="0" fontId="6" fillId="2" borderId="7" xfId="0" applyFont="1" applyFill="1" applyBorder="1" applyAlignment="1">
      <alignment vertical="top"/>
    </xf>
    <xf numFmtId="0" fontId="6" fillId="0" borderId="0" xfId="0" applyFont="1" applyAlignment="1">
      <alignment horizontal="left" vertical="top" textRotation="90"/>
    </xf>
    <xf numFmtId="0" fontId="6" fillId="0" borderId="0" xfId="0" applyFont="1" applyAlignment="1">
      <alignment horizontal="center" vertical="top"/>
    </xf>
    <xf numFmtId="0" fontId="10" fillId="0" borderId="0" xfId="0" applyFont="1" applyBorder="1" applyAlignment="1">
      <alignment vertical="center"/>
    </xf>
    <xf numFmtId="0" fontId="10" fillId="0" borderId="0" xfId="0" applyFont="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2" borderId="0" xfId="0" applyFont="1" applyFill="1" applyBorder="1" applyAlignment="1">
      <alignment vertical="top"/>
    </xf>
    <xf numFmtId="0" fontId="12"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4"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13" xfId="9" applyFont="1" applyFill="1" applyBorder="1" applyAlignment="1">
      <alignment horizontal="left" vertical="top" wrapText="1"/>
    </xf>
    <xf numFmtId="0" fontId="10" fillId="5" borderId="0" xfId="0" applyFont="1" applyFill="1" applyBorder="1" applyAlignment="1">
      <alignment vertical="center"/>
    </xf>
    <xf numFmtId="0" fontId="10" fillId="5" borderId="0" xfId="0" applyFont="1" applyFill="1" applyAlignment="1">
      <alignment vertical="center"/>
    </xf>
    <xf numFmtId="0" fontId="4"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6" fillId="0" borderId="16" xfId="0" applyFont="1" applyFill="1" applyBorder="1" applyAlignment="1">
      <alignment vertical="top"/>
    </xf>
    <xf numFmtId="0" fontId="6" fillId="2" borderId="0" xfId="0" applyFont="1" applyFill="1" applyAlignment="1">
      <alignment vertical="center" textRotation="90"/>
    </xf>
    <xf numFmtId="0" fontId="6" fillId="0" borderId="7" xfId="0" applyFont="1" applyFill="1" applyBorder="1" applyAlignment="1">
      <alignment vertical="top"/>
    </xf>
    <xf numFmtId="0" fontId="10" fillId="3" borderId="24" xfId="0" applyFont="1" applyFill="1" applyBorder="1" applyAlignment="1">
      <alignment horizontal="center" vertical="top"/>
    </xf>
    <xf numFmtId="0" fontId="10" fillId="4" borderId="24" xfId="0" applyFont="1" applyFill="1" applyBorder="1" applyAlignment="1">
      <alignment horizontal="center" vertical="top"/>
    </xf>
    <xf numFmtId="0" fontId="10" fillId="5" borderId="24" xfId="0" applyFont="1" applyFill="1" applyBorder="1" applyAlignment="1">
      <alignment horizontal="center" vertical="top"/>
    </xf>
    <xf numFmtId="0" fontId="6" fillId="0" borderId="21" xfId="0" applyFont="1" applyFill="1" applyBorder="1" applyAlignment="1">
      <alignment horizontal="center" vertical="center" textRotation="90"/>
    </xf>
    <xf numFmtId="0" fontId="6" fillId="0" borderId="22" xfId="0" applyFont="1" applyFill="1" applyBorder="1" applyAlignment="1">
      <alignment horizontal="center" vertical="center" textRotation="90"/>
    </xf>
    <xf numFmtId="0" fontId="6" fillId="0" borderId="23" xfId="0" applyFont="1" applyFill="1" applyBorder="1" applyAlignment="1">
      <alignment horizontal="center" vertical="center" textRotation="90"/>
    </xf>
    <xf numFmtId="0" fontId="13" fillId="0" borderId="0" xfId="0" applyFont="1" applyAlignment="1">
      <alignment horizontal="left" vertical="center"/>
    </xf>
    <xf numFmtId="0" fontId="7" fillId="0" borderId="0" xfId="0" applyFont="1" applyFill="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4" xfId="0" applyFont="1" applyFill="1" applyBorder="1" applyAlignment="1">
      <alignment horizontal="center" vertical="center" textRotation="90"/>
    </xf>
    <xf numFmtId="0" fontId="0" fillId="5" borderId="26" xfId="0" applyFont="1" applyFill="1" applyBorder="1" applyAlignment="1">
      <alignment wrapText="1"/>
    </xf>
    <xf numFmtId="0" fontId="0" fillId="5" borderId="27" xfId="0" applyFont="1" applyFill="1" applyBorder="1" applyAlignment="1">
      <alignment wrapText="1"/>
    </xf>
    <xf numFmtId="0" fontId="0" fillId="5" borderId="28" xfId="0" applyFont="1" applyFill="1" applyBorder="1" applyAlignment="1">
      <alignment wrapText="1"/>
    </xf>
    <xf numFmtId="0" fontId="0" fillId="5" borderId="0" xfId="0" applyFont="1" applyFill="1" applyBorder="1" applyAlignment="1">
      <alignment wrapText="1"/>
    </xf>
    <xf numFmtId="0" fontId="0" fillId="5" borderId="29" xfId="0" applyFont="1" applyFill="1" applyBorder="1" applyAlignment="1">
      <alignment wrapText="1"/>
    </xf>
    <xf numFmtId="0" fontId="0" fillId="5" borderId="30" xfId="0" applyFont="1" applyFill="1" applyBorder="1" applyAlignment="1">
      <alignment wrapText="1"/>
    </xf>
    <xf numFmtId="0" fontId="0" fillId="5" borderId="31" xfId="0" applyFont="1" applyFill="1" applyBorder="1" applyAlignment="1">
      <alignment wrapText="1"/>
    </xf>
    <xf numFmtId="0" fontId="0" fillId="5" borderId="32" xfId="0" applyFont="1" applyFill="1" applyBorder="1" applyAlignment="1">
      <alignment wrapText="1"/>
    </xf>
    <xf numFmtId="0" fontId="18" fillId="5" borderId="25" xfId="0" applyFont="1" applyFill="1" applyBorder="1" applyAlignment="1">
      <alignment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zoomScaleNormal="100" zoomScaleSheetLayoutView="100" zoomScalePageLayoutView="97" workbookViewId="0">
      <selection activeCell="J15" sqref="J15"/>
    </sheetView>
  </sheetViews>
  <sheetFormatPr defaultColWidth="27.5" defaultRowHeight="12.75" x14ac:dyDescent="0.25"/>
  <cols>
    <col min="1" max="1" width="2.875" style="21" bestFit="1" customWidth="1"/>
    <col min="2" max="2" width="4.125" style="21" customWidth="1"/>
    <col min="3" max="3" width="11.625" style="11" customWidth="1"/>
    <col min="4" max="4" width="8.625" style="20" customWidth="1"/>
    <col min="5" max="5" width="6.125" style="20" customWidth="1"/>
    <col min="6" max="6" width="38.125" style="20" customWidth="1"/>
    <col min="7" max="7" width="31.625" style="20" customWidth="1"/>
    <col min="8" max="8" width="3.625" style="20" customWidth="1"/>
    <col min="9" max="9" width="3.625" style="11" customWidth="1"/>
    <col min="10" max="12" width="27.5" style="16"/>
    <col min="13" max="16384" width="27.5" style="17"/>
  </cols>
  <sheetData>
    <row r="1" spans="1:12" s="26" customFormat="1" ht="25.5" x14ac:dyDescent="0.25">
      <c r="A1" s="61" t="s">
        <v>74</v>
      </c>
      <c r="B1" s="61"/>
      <c r="C1" s="61"/>
      <c r="D1" s="61"/>
      <c r="E1" s="61"/>
      <c r="F1" s="61"/>
      <c r="G1" s="61"/>
      <c r="H1" s="61"/>
      <c r="I1" s="61"/>
      <c r="J1" s="25"/>
      <c r="K1" s="25"/>
      <c r="L1" s="25"/>
    </row>
    <row r="2" spans="1:12" s="26" customFormat="1" x14ac:dyDescent="0.25">
      <c r="A2" s="79" t="s">
        <v>121</v>
      </c>
      <c r="B2" s="71"/>
      <c r="C2" s="71"/>
      <c r="D2" s="71"/>
      <c r="E2" s="72"/>
      <c r="F2" s="24" t="s">
        <v>75</v>
      </c>
      <c r="G2" s="23"/>
      <c r="H2" s="23"/>
      <c r="I2" s="11"/>
      <c r="J2" s="25"/>
      <c r="K2" s="25"/>
      <c r="L2" s="25"/>
    </row>
    <row r="3" spans="1:12" s="26" customFormat="1" x14ac:dyDescent="0.25">
      <c r="A3" s="73"/>
      <c r="B3" s="74"/>
      <c r="C3" s="74"/>
      <c r="D3" s="74"/>
      <c r="E3" s="75"/>
      <c r="F3" s="55" t="s">
        <v>76</v>
      </c>
      <c r="H3" s="23"/>
      <c r="I3" s="11"/>
      <c r="J3" s="25"/>
      <c r="K3" s="25"/>
      <c r="L3" s="25"/>
    </row>
    <row r="4" spans="1:12" s="26" customFormat="1" x14ac:dyDescent="0.25">
      <c r="A4" s="73"/>
      <c r="B4" s="74"/>
      <c r="C4" s="74"/>
      <c r="D4" s="74"/>
      <c r="E4" s="75"/>
      <c r="F4" s="56" t="s">
        <v>77</v>
      </c>
      <c r="H4" s="23"/>
      <c r="I4" s="11"/>
      <c r="J4" s="25"/>
      <c r="K4" s="25"/>
      <c r="L4" s="25"/>
    </row>
    <row r="5" spans="1:12" s="26" customFormat="1" x14ac:dyDescent="0.25">
      <c r="A5" s="73"/>
      <c r="B5" s="74"/>
      <c r="C5" s="74"/>
      <c r="D5" s="74"/>
      <c r="E5" s="75"/>
      <c r="F5" s="57" t="s">
        <v>98</v>
      </c>
      <c r="G5" s="23"/>
      <c r="H5" s="23"/>
      <c r="I5" s="11"/>
      <c r="J5" s="25"/>
      <c r="K5" s="25"/>
      <c r="L5" s="25"/>
    </row>
    <row r="6" spans="1:12" x14ac:dyDescent="0.25">
      <c r="A6" s="76"/>
      <c r="B6" s="77"/>
      <c r="C6" s="77"/>
      <c r="D6" s="77"/>
      <c r="E6" s="78"/>
    </row>
    <row r="7" spans="1:12" s="13" customFormat="1" ht="15.75" x14ac:dyDescent="0.25">
      <c r="A7" s="62" t="s">
        <v>118</v>
      </c>
      <c r="B7" s="62"/>
      <c r="C7" s="62"/>
      <c r="D7" s="62"/>
      <c r="E7" s="62"/>
      <c r="F7" s="62"/>
      <c r="G7" s="62"/>
      <c r="H7" s="62"/>
      <c r="I7" s="62"/>
      <c r="J7" s="12"/>
      <c r="K7" s="12"/>
      <c r="L7" s="12"/>
    </row>
    <row r="8" spans="1:12" s="13" customFormat="1" ht="50.1" customHeight="1" thickBot="1" x14ac:dyDescent="0.3">
      <c r="A8" s="63" t="s">
        <v>119</v>
      </c>
      <c r="B8" s="63"/>
      <c r="C8" s="63"/>
      <c r="D8" s="63"/>
      <c r="E8" s="63"/>
      <c r="F8" s="63"/>
      <c r="G8" s="63"/>
      <c r="H8" s="63"/>
      <c r="I8" s="63"/>
      <c r="J8" s="14"/>
      <c r="K8" s="14"/>
      <c r="L8" s="14"/>
    </row>
    <row r="9" spans="1:12" s="13" customFormat="1" ht="25.5" x14ac:dyDescent="0.25">
      <c r="A9" s="64" t="s">
        <v>1</v>
      </c>
      <c r="B9" s="27" t="s">
        <v>42</v>
      </c>
      <c r="C9" s="5"/>
      <c r="D9" s="3" t="s">
        <v>11</v>
      </c>
      <c r="E9" s="3">
        <v>1103</v>
      </c>
      <c r="F9" s="3" t="s">
        <v>12</v>
      </c>
      <c r="G9" s="3" t="s">
        <v>80</v>
      </c>
      <c r="H9" s="3">
        <v>3</v>
      </c>
      <c r="I9" s="33"/>
      <c r="J9" s="7"/>
      <c r="K9" s="15"/>
      <c r="L9" s="12"/>
    </row>
    <row r="10" spans="1:12" s="13" customFormat="1" ht="25.5" x14ac:dyDescent="0.25">
      <c r="A10" s="65"/>
      <c r="B10" s="28" t="s">
        <v>42</v>
      </c>
      <c r="C10" s="2"/>
      <c r="D10" s="1" t="s">
        <v>11</v>
      </c>
      <c r="E10" s="1">
        <v>1120</v>
      </c>
      <c r="F10" s="1" t="s">
        <v>13</v>
      </c>
      <c r="G10" s="1" t="s">
        <v>47</v>
      </c>
      <c r="H10" s="1">
        <v>5</v>
      </c>
      <c r="I10" s="34"/>
      <c r="J10" s="7"/>
      <c r="K10" s="15"/>
      <c r="L10" s="12"/>
    </row>
    <row r="11" spans="1:12" s="13" customFormat="1" ht="25.5" x14ac:dyDescent="0.25">
      <c r="A11" s="65"/>
      <c r="B11" s="28" t="s">
        <v>42</v>
      </c>
      <c r="C11" s="2"/>
      <c r="D11" s="1" t="s">
        <v>11</v>
      </c>
      <c r="E11" s="1">
        <v>1140</v>
      </c>
      <c r="F11" s="1" t="s">
        <v>13</v>
      </c>
      <c r="G11" s="1" t="s">
        <v>47</v>
      </c>
      <c r="H11" s="1">
        <v>3</v>
      </c>
      <c r="I11" s="34"/>
      <c r="J11" s="7"/>
      <c r="K11" s="15"/>
      <c r="L11" s="12"/>
    </row>
    <row r="12" spans="1:12" s="13" customFormat="1" ht="38.25" x14ac:dyDescent="0.25">
      <c r="A12" s="65"/>
      <c r="B12" s="28" t="s">
        <v>42</v>
      </c>
      <c r="C12" s="2"/>
      <c r="D12" s="1" t="s">
        <v>11</v>
      </c>
      <c r="E12" s="1">
        <v>1160</v>
      </c>
      <c r="F12" s="1" t="s">
        <v>43</v>
      </c>
      <c r="G12" s="1" t="s">
        <v>48</v>
      </c>
      <c r="H12" s="1">
        <v>2</v>
      </c>
      <c r="I12" s="34"/>
      <c r="J12" s="7"/>
      <c r="K12" s="15"/>
      <c r="L12" s="12"/>
    </row>
    <row r="13" spans="1:12" ht="39" thickBot="1" x14ac:dyDescent="0.3">
      <c r="A13" s="66"/>
      <c r="B13" s="29" t="s">
        <v>42</v>
      </c>
      <c r="C13" s="6"/>
      <c r="D13" s="4" t="s">
        <v>14</v>
      </c>
      <c r="E13" s="4">
        <v>1100</v>
      </c>
      <c r="F13" s="4" t="s">
        <v>49</v>
      </c>
      <c r="G13" s="6"/>
      <c r="H13" s="4">
        <v>1</v>
      </c>
      <c r="I13" s="35"/>
    </row>
    <row r="14" spans="1:12" ht="13.5" thickBot="1" x14ac:dyDescent="0.3">
      <c r="A14" s="22" t="s">
        <v>0</v>
      </c>
      <c r="B14" s="30"/>
      <c r="C14" s="31"/>
      <c r="D14" s="32"/>
      <c r="E14" s="32"/>
      <c r="F14" s="32"/>
      <c r="G14" s="32"/>
      <c r="H14" s="32"/>
      <c r="I14" s="32"/>
    </row>
    <row r="15" spans="1:12" ht="51" x14ac:dyDescent="0.25">
      <c r="A15" s="64" t="s">
        <v>3</v>
      </c>
      <c r="B15" s="27" t="s">
        <v>42</v>
      </c>
      <c r="C15" s="41" t="s">
        <v>94</v>
      </c>
      <c r="D15" s="42" t="s">
        <v>63</v>
      </c>
      <c r="E15" s="42">
        <v>1120</v>
      </c>
      <c r="F15" s="42" t="s">
        <v>16</v>
      </c>
      <c r="G15" s="42"/>
      <c r="H15" s="3">
        <v>3</v>
      </c>
      <c r="I15" s="33"/>
    </row>
    <row r="16" spans="1:12" ht="25.5" x14ac:dyDescent="0.25">
      <c r="A16" s="65"/>
      <c r="B16" s="28" t="s">
        <v>42</v>
      </c>
      <c r="C16" s="2"/>
      <c r="D16" s="1" t="s">
        <v>64</v>
      </c>
      <c r="E16" s="1">
        <v>1100</v>
      </c>
      <c r="F16" s="1" t="s">
        <v>120</v>
      </c>
      <c r="G16" s="2"/>
      <c r="H16" s="1">
        <v>1</v>
      </c>
      <c r="I16" s="34"/>
    </row>
    <row r="17" spans="1:9" ht="25.5" x14ac:dyDescent="0.25">
      <c r="A17" s="65"/>
      <c r="B17" s="28" t="s">
        <v>42</v>
      </c>
      <c r="C17" s="2"/>
      <c r="D17" s="1" t="s">
        <v>14</v>
      </c>
      <c r="E17" s="1">
        <v>1310</v>
      </c>
      <c r="F17" s="1" t="s">
        <v>81</v>
      </c>
      <c r="G17" s="1" t="s">
        <v>95</v>
      </c>
      <c r="H17" s="1">
        <v>4</v>
      </c>
      <c r="I17" s="34"/>
    </row>
    <row r="18" spans="1:9" ht="38.25" x14ac:dyDescent="0.25">
      <c r="A18" s="65"/>
      <c r="B18" s="28" t="s">
        <v>42</v>
      </c>
      <c r="C18" s="2"/>
      <c r="D18" s="1" t="s">
        <v>14</v>
      </c>
      <c r="E18" s="1">
        <v>1319</v>
      </c>
      <c r="F18" s="1" t="s">
        <v>15</v>
      </c>
      <c r="G18" s="1" t="s">
        <v>50</v>
      </c>
      <c r="H18" s="1">
        <v>1</v>
      </c>
      <c r="I18" s="34"/>
    </row>
    <row r="19" spans="1:9" ht="76.5" x14ac:dyDescent="0.25">
      <c r="A19" s="65"/>
      <c r="B19" s="28" t="s">
        <v>42</v>
      </c>
      <c r="C19" s="2" t="s">
        <v>96</v>
      </c>
      <c r="D19" s="40" t="s">
        <v>88</v>
      </c>
      <c r="E19" s="40" t="s">
        <v>78</v>
      </c>
      <c r="F19" s="40" t="s">
        <v>97</v>
      </c>
      <c r="G19" s="40" t="s">
        <v>0</v>
      </c>
      <c r="H19" s="1">
        <v>3</v>
      </c>
      <c r="I19" s="34"/>
    </row>
    <row r="20" spans="1:9" ht="51.75" thickBot="1" x14ac:dyDescent="0.3">
      <c r="A20" s="66"/>
      <c r="B20" s="29" t="s">
        <v>42</v>
      </c>
      <c r="C20" s="6"/>
      <c r="D20" s="4" t="s">
        <v>11</v>
      </c>
      <c r="E20" s="4">
        <v>1214</v>
      </c>
      <c r="F20" s="4" t="s">
        <v>17</v>
      </c>
      <c r="G20" s="4" t="s">
        <v>51</v>
      </c>
      <c r="H20" s="4">
        <v>4</v>
      </c>
      <c r="I20" s="35"/>
    </row>
    <row r="21" spans="1:9" ht="13.5" thickBot="1" x14ac:dyDescent="0.3">
      <c r="A21" s="22" t="s">
        <v>0</v>
      </c>
      <c r="B21" s="30"/>
      <c r="C21" s="31"/>
      <c r="D21" s="32"/>
      <c r="E21" s="32"/>
      <c r="F21" s="32"/>
      <c r="G21" s="32"/>
      <c r="H21" s="32"/>
      <c r="I21" s="32">
        <f>SUM(H15:H20)</f>
        <v>16</v>
      </c>
    </row>
    <row r="22" spans="1:9" ht="51" x14ac:dyDescent="0.25">
      <c r="A22" s="64" t="s">
        <v>4</v>
      </c>
      <c r="B22" s="27" t="s">
        <v>42</v>
      </c>
      <c r="C22" s="5"/>
      <c r="D22" s="3" t="s">
        <v>11</v>
      </c>
      <c r="E22" s="3">
        <v>1215</v>
      </c>
      <c r="F22" s="3" t="s">
        <v>89</v>
      </c>
      <c r="G22" s="3" t="s">
        <v>52</v>
      </c>
      <c r="H22" s="3">
        <v>4</v>
      </c>
      <c r="I22" s="33"/>
    </row>
    <row r="23" spans="1:9" ht="63.75" x14ac:dyDescent="0.25">
      <c r="A23" s="65"/>
      <c r="B23" s="28"/>
      <c r="C23" s="2" t="s">
        <v>0</v>
      </c>
      <c r="D23" s="1" t="s">
        <v>99</v>
      </c>
      <c r="E23" s="1" t="s">
        <v>78</v>
      </c>
      <c r="F23" s="1" t="s">
        <v>109</v>
      </c>
      <c r="G23" s="1" t="s">
        <v>110</v>
      </c>
      <c r="H23" s="1">
        <v>3</v>
      </c>
      <c r="I23" s="34"/>
    </row>
    <row r="24" spans="1:9" ht="25.5" x14ac:dyDescent="0.25">
      <c r="A24" s="65"/>
      <c r="B24" s="28" t="s">
        <v>42</v>
      </c>
      <c r="C24" s="2"/>
      <c r="D24" s="1" t="s">
        <v>66</v>
      </c>
      <c r="E24" s="1">
        <v>1135</v>
      </c>
      <c r="F24" s="1" t="s">
        <v>18</v>
      </c>
      <c r="G24" s="1" t="s">
        <v>53</v>
      </c>
      <c r="H24" s="1">
        <v>4</v>
      </c>
      <c r="I24" s="34"/>
    </row>
    <row r="25" spans="1:9" ht="25.5" x14ac:dyDescent="0.25">
      <c r="A25" s="65"/>
      <c r="B25" s="28"/>
      <c r="C25" s="2"/>
      <c r="D25" s="1" t="s">
        <v>67</v>
      </c>
      <c r="E25" s="1">
        <v>2510</v>
      </c>
      <c r="F25" s="1" t="s">
        <v>82</v>
      </c>
      <c r="G25" s="1" t="s">
        <v>54</v>
      </c>
      <c r="H25" s="1">
        <v>3</v>
      </c>
      <c r="I25" s="34"/>
    </row>
    <row r="26" spans="1:9" ht="26.25" thickBot="1" x14ac:dyDescent="0.3">
      <c r="A26" s="70"/>
      <c r="B26" s="29" t="s">
        <v>42</v>
      </c>
      <c r="C26" s="6"/>
      <c r="D26" s="4" t="s">
        <v>68</v>
      </c>
      <c r="E26" s="4">
        <v>1720</v>
      </c>
      <c r="F26" s="4" t="s">
        <v>55</v>
      </c>
      <c r="G26" s="4"/>
      <c r="H26" s="4">
        <v>3</v>
      </c>
      <c r="I26" s="35"/>
    </row>
    <row r="27" spans="1:9" ht="13.5" thickBot="1" x14ac:dyDescent="0.3">
      <c r="A27" s="66"/>
      <c r="B27" s="30"/>
      <c r="C27" s="31"/>
      <c r="D27" s="31"/>
      <c r="E27" s="31"/>
      <c r="F27" s="32"/>
      <c r="G27" s="32"/>
      <c r="H27" s="32"/>
      <c r="I27" s="32">
        <f>SUM(H22:H26)</f>
        <v>17</v>
      </c>
    </row>
    <row r="28" spans="1:9" ht="39" thickBot="1" x14ac:dyDescent="0.3">
      <c r="A28" s="22" t="s">
        <v>0</v>
      </c>
      <c r="B28" s="27"/>
      <c r="C28" s="5"/>
      <c r="D28" s="3" t="s">
        <v>11</v>
      </c>
      <c r="E28" s="3">
        <v>2222</v>
      </c>
      <c r="F28" s="3" t="s">
        <v>19</v>
      </c>
      <c r="G28" s="3" t="s">
        <v>90</v>
      </c>
      <c r="H28" s="3">
        <v>4</v>
      </c>
      <c r="I28" s="33"/>
    </row>
    <row r="29" spans="1:9" ht="38.25" x14ac:dyDescent="0.25">
      <c r="A29" s="64" t="s">
        <v>5</v>
      </c>
      <c r="B29" s="28"/>
      <c r="C29" s="2"/>
      <c r="D29" s="1" t="s">
        <v>66</v>
      </c>
      <c r="E29" s="1">
        <v>2135</v>
      </c>
      <c r="F29" s="1" t="s">
        <v>20</v>
      </c>
      <c r="G29" s="1" t="s">
        <v>91</v>
      </c>
      <c r="H29" s="1">
        <v>4</v>
      </c>
      <c r="I29" s="34"/>
    </row>
    <row r="30" spans="1:9" ht="38.25" x14ac:dyDescent="0.25">
      <c r="A30" s="65"/>
      <c r="B30" s="28"/>
      <c r="C30" s="2"/>
      <c r="D30" s="1" t="s">
        <v>69</v>
      </c>
      <c r="E30" s="1">
        <v>3310</v>
      </c>
      <c r="F30" s="1" t="s">
        <v>100</v>
      </c>
      <c r="G30" s="1" t="s">
        <v>105</v>
      </c>
      <c r="H30" s="1">
        <v>3</v>
      </c>
      <c r="I30" s="34"/>
    </row>
    <row r="31" spans="1:9" ht="63.75" x14ac:dyDescent="0.25">
      <c r="A31" s="65"/>
      <c r="B31" s="28"/>
      <c r="C31" s="2"/>
      <c r="D31" s="1" t="s">
        <v>70</v>
      </c>
      <c r="E31" s="1">
        <v>2200</v>
      </c>
      <c r="F31" s="1" t="s">
        <v>25</v>
      </c>
      <c r="G31" s="1" t="s">
        <v>92</v>
      </c>
      <c r="H31" s="1">
        <v>3</v>
      </c>
      <c r="I31" s="34"/>
    </row>
    <row r="32" spans="1:9" ht="39" thickBot="1" x14ac:dyDescent="0.3">
      <c r="A32" s="65"/>
      <c r="B32" s="29"/>
      <c r="C32" s="6"/>
      <c r="D32" s="4" t="s">
        <v>67</v>
      </c>
      <c r="E32" s="4">
        <v>3320</v>
      </c>
      <c r="F32" s="4" t="s">
        <v>83</v>
      </c>
      <c r="G32" s="4" t="s">
        <v>111</v>
      </c>
      <c r="H32" s="4">
        <v>3</v>
      </c>
      <c r="I32" s="35"/>
    </row>
    <row r="33" spans="1:12" ht="13.5" thickBot="1" x14ac:dyDescent="0.3">
      <c r="A33" s="66"/>
      <c r="B33" s="30"/>
      <c r="C33" s="31"/>
      <c r="D33" s="32"/>
      <c r="E33" s="32"/>
      <c r="F33" s="32"/>
      <c r="G33" s="32"/>
      <c r="H33" s="32"/>
      <c r="I33" s="32">
        <f>SUM(H28:H32)</f>
        <v>17</v>
      </c>
    </row>
    <row r="34" spans="1:12" ht="39" thickBot="1" x14ac:dyDescent="0.3">
      <c r="A34" s="22" t="s">
        <v>0</v>
      </c>
      <c r="B34" s="27"/>
      <c r="C34" s="5"/>
      <c r="D34" s="3" t="s">
        <v>11</v>
      </c>
      <c r="E34" s="3">
        <v>3304</v>
      </c>
      <c r="F34" s="3" t="s">
        <v>21</v>
      </c>
      <c r="G34" s="3" t="s">
        <v>56</v>
      </c>
      <c r="H34" s="3">
        <v>3</v>
      </c>
      <c r="I34" s="33"/>
    </row>
    <row r="35" spans="1:12" ht="38.25" x14ac:dyDescent="0.25">
      <c r="A35" s="67" t="s">
        <v>6</v>
      </c>
      <c r="B35" s="28"/>
      <c r="C35" s="2"/>
      <c r="D35" s="1" t="s">
        <v>67</v>
      </c>
      <c r="E35" s="1">
        <v>3520</v>
      </c>
      <c r="F35" s="1" t="s">
        <v>26</v>
      </c>
      <c r="G35" s="1" t="s">
        <v>112</v>
      </c>
      <c r="H35" s="1">
        <v>3</v>
      </c>
      <c r="I35" s="34"/>
    </row>
    <row r="36" spans="1:12" ht="38.25" x14ac:dyDescent="0.25">
      <c r="A36" s="68"/>
      <c r="B36" s="43"/>
      <c r="C36" s="39"/>
      <c r="D36" s="40" t="s">
        <v>68</v>
      </c>
      <c r="E36" s="40">
        <v>2350</v>
      </c>
      <c r="F36" s="40" t="s">
        <v>27</v>
      </c>
      <c r="G36" s="40" t="s">
        <v>93</v>
      </c>
      <c r="H36" s="1">
        <v>2</v>
      </c>
      <c r="I36" s="34"/>
    </row>
    <row r="37" spans="1:12" ht="38.25" x14ac:dyDescent="0.25">
      <c r="A37" s="68"/>
      <c r="B37" s="28"/>
      <c r="C37" s="2"/>
      <c r="D37" s="1" t="s">
        <v>70</v>
      </c>
      <c r="E37" s="1">
        <v>2210</v>
      </c>
      <c r="F37" s="1" t="s">
        <v>22</v>
      </c>
      <c r="G37" s="1" t="s">
        <v>57</v>
      </c>
      <c r="H37" s="1">
        <v>3</v>
      </c>
      <c r="I37" s="34"/>
    </row>
    <row r="38" spans="1:12" ht="38.25" x14ac:dyDescent="0.25">
      <c r="A38" s="68"/>
      <c r="B38" s="28" t="s">
        <v>42</v>
      </c>
      <c r="C38" s="2" t="s">
        <v>44</v>
      </c>
      <c r="D38" s="1" t="s">
        <v>24</v>
      </c>
      <c r="E38" s="1" t="s">
        <v>78</v>
      </c>
      <c r="F38" s="1" t="s">
        <v>58</v>
      </c>
      <c r="G38" s="36"/>
      <c r="H38" s="1">
        <v>3</v>
      </c>
      <c r="I38" s="34"/>
    </row>
    <row r="39" spans="1:12" ht="26.25" thickBot="1" x14ac:dyDescent="0.3">
      <c r="A39" s="68"/>
      <c r="B39" s="29"/>
      <c r="C39" s="6"/>
      <c r="D39" s="4" t="s">
        <v>69</v>
      </c>
      <c r="E39" s="4">
        <v>3620</v>
      </c>
      <c r="F39" s="4" t="s">
        <v>28</v>
      </c>
      <c r="G39" s="4" t="s">
        <v>86</v>
      </c>
      <c r="H39" s="4">
        <v>3</v>
      </c>
      <c r="I39" s="35"/>
    </row>
    <row r="40" spans="1:12" ht="13.5" thickBot="1" x14ac:dyDescent="0.3">
      <c r="A40" s="69"/>
      <c r="B40" s="30"/>
      <c r="C40" s="31"/>
      <c r="D40" s="31"/>
      <c r="E40" s="31"/>
      <c r="F40" s="32"/>
      <c r="G40" s="32"/>
      <c r="H40" s="32"/>
      <c r="I40" s="32">
        <f>SUM(H34:H39)</f>
        <v>17</v>
      </c>
    </row>
    <row r="41" spans="1:12" ht="39" thickBot="1" x14ac:dyDescent="0.3">
      <c r="A41" s="22" t="s">
        <v>0</v>
      </c>
      <c r="B41" s="27"/>
      <c r="C41" s="5"/>
      <c r="D41" s="3" t="s">
        <v>71</v>
      </c>
      <c r="E41" s="3">
        <v>4231</v>
      </c>
      <c r="F41" s="3" t="s">
        <v>29</v>
      </c>
      <c r="G41" s="3" t="s">
        <v>87</v>
      </c>
      <c r="H41" s="3">
        <v>3</v>
      </c>
      <c r="I41" s="33"/>
    </row>
    <row r="42" spans="1:12" ht="51" x14ac:dyDescent="0.25">
      <c r="A42" s="67" t="s">
        <v>7</v>
      </c>
      <c r="B42" s="43"/>
      <c r="C42" s="39"/>
      <c r="D42" s="40" t="s">
        <v>70</v>
      </c>
      <c r="E42" s="40">
        <v>3330</v>
      </c>
      <c r="F42" s="40" t="s">
        <v>30</v>
      </c>
      <c r="G42" s="40" t="s">
        <v>106</v>
      </c>
      <c r="H42" s="1">
        <v>3</v>
      </c>
      <c r="I42" s="34"/>
    </row>
    <row r="43" spans="1:12" s="46" customFormat="1" ht="127.5" x14ac:dyDescent="0.25">
      <c r="A43" s="68"/>
      <c r="B43" s="28"/>
      <c r="C43" s="37" t="s">
        <v>62</v>
      </c>
      <c r="D43" s="1" t="s">
        <v>23</v>
      </c>
      <c r="E43" s="1" t="s">
        <v>78</v>
      </c>
      <c r="F43" s="1" t="s">
        <v>72</v>
      </c>
      <c r="G43" s="1" t="s">
        <v>31</v>
      </c>
      <c r="H43" s="38">
        <v>3</v>
      </c>
      <c r="I43" s="34"/>
      <c r="J43" s="45"/>
      <c r="K43" s="45"/>
      <c r="L43" s="45"/>
    </row>
    <row r="44" spans="1:12" ht="51" x14ac:dyDescent="0.25">
      <c r="A44" s="68"/>
      <c r="B44" s="28"/>
      <c r="C44" s="2"/>
      <c r="D44" s="1" t="s">
        <v>69</v>
      </c>
      <c r="E44" s="1">
        <v>5513</v>
      </c>
      <c r="F44" s="1" t="s">
        <v>32</v>
      </c>
      <c r="G44" s="1" t="s">
        <v>84</v>
      </c>
      <c r="H44" s="1">
        <v>3</v>
      </c>
      <c r="I44" s="34"/>
    </row>
    <row r="45" spans="1:12" ht="39" thickBot="1" x14ac:dyDescent="0.3">
      <c r="A45" s="68"/>
      <c r="B45" s="29"/>
      <c r="C45" s="6"/>
      <c r="D45" s="4" t="s">
        <v>67</v>
      </c>
      <c r="E45" s="4">
        <v>4210</v>
      </c>
      <c r="F45" s="4" t="s">
        <v>33</v>
      </c>
      <c r="G45" s="4" t="s">
        <v>107</v>
      </c>
      <c r="H45" s="4">
        <v>3</v>
      </c>
      <c r="I45" s="35"/>
    </row>
    <row r="46" spans="1:12" ht="13.5" thickBot="1" x14ac:dyDescent="0.3">
      <c r="A46" s="69"/>
      <c r="B46" s="30"/>
      <c r="C46" s="31"/>
      <c r="D46" s="32"/>
      <c r="E46" s="32"/>
      <c r="F46" s="32"/>
      <c r="G46" s="32"/>
      <c r="H46" s="32"/>
      <c r="I46" s="32">
        <f>SUM(H41:H45)</f>
        <v>15</v>
      </c>
    </row>
    <row r="47" spans="1:12" ht="39" thickBot="1" x14ac:dyDescent="0.3">
      <c r="A47" s="22" t="s">
        <v>0</v>
      </c>
      <c r="B47" s="27"/>
      <c r="C47" s="5"/>
      <c r="D47" s="3" t="s">
        <v>67</v>
      </c>
      <c r="E47" s="3">
        <v>3330</v>
      </c>
      <c r="F47" s="3" t="s">
        <v>34</v>
      </c>
      <c r="G47" s="3" t="s">
        <v>113</v>
      </c>
      <c r="H47" s="3">
        <v>3</v>
      </c>
      <c r="I47" s="33"/>
    </row>
    <row r="48" spans="1:12" ht="38.25" x14ac:dyDescent="0.25">
      <c r="A48" s="67" t="s">
        <v>8</v>
      </c>
      <c r="B48" s="28"/>
      <c r="C48" s="2"/>
      <c r="D48" s="1" t="s">
        <v>67</v>
      </c>
      <c r="E48" s="1">
        <v>4410</v>
      </c>
      <c r="F48" s="1" t="s">
        <v>35</v>
      </c>
      <c r="G48" s="1" t="s">
        <v>59</v>
      </c>
      <c r="H48" s="1">
        <v>3</v>
      </c>
      <c r="I48" s="34"/>
    </row>
    <row r="49" spans="1:9" ht="38.25" x14ac:dyDescent="0.25">
      <c r="A49" s="68"/>
      <c r="B49" s="28"/>
      <c r="C49" s="2"/>
      <c r="D49" s="1" t="s">
        <v>67</v>
      </c>
      <c r="E49" s="1">
        <v>4710</v>
      </c>
      <c r="F49" s="1" t="s">
        <v>36</v>
      </c>
      <c r="G49" s="1" t="s">
        <v>85</v>
      </c>
      <c r="H49" s="1">
        <v>3</v>
      </c>
      <c r="I49" s="34"/>
    </row>
    <row r="50" spans="1:9" ht="38.25" x14ac:dyDescent="0.25">
      <c r="A50" s="68"/>
      <c r="B50" s="28"/>
      <c r="C50" s="2"/>
      <c r="D50" s="1" t="s">
        <v>67</v>
      </c>
      <c r="E50" s="1">
        <v>4590</v>
      </c>
      <c r="F50" s="1" t="s">
        <v>37</v>
      </c>
      <c r="G50" s="1" t="s">
        <v>60</v>
      </c>
      <c r="H50" s="1">
        <v>3</v>
      </c>
      <c r="I50" s="34"/>
    </row>
    <row r="51" spans="1:9" ht="39" thickBot="1" x14ac:dyDescent="0.3">
      <c r="A51" s="68"/>
      <c r="B51" s="29"/>
      <c r="C51" s="6" t="s">
        <v>45</v>
      </c>
      <c r="D51" s="4" t="s">
        <v>23</v>
      </c>
      <c r="E51" s="4" t="s">
        <v>78</v>
      </c>
      <c r="F51" s="4" t="s">
        <v>114</v>
      </c>
      <c r="G51" s="4" t="s">
        <v>102</v>
      </c>
      <c r="H51" s="4">
        <v>3</v>
      </c>
      <c r="I51" s="35"/>
    </row>
    <row r="52" spans="1:9" ht="13.5" thickBot="1" x14ac:dyDescent="0.3">
      <c r="A52" s="69"/>
      <c r="B52" s="30"/>
      <c r="C52" s="31"/>
      <c r="D52" s="32"/>
      <c r="E52" s="32"/>
      <c r="F52" s="32"/>
      <c r="G52" s="32"/>
      <c r="H52" s="32"/>
      <c r="I52" s="32">
        <f>SUM(H47:H51)</f>
        <v>15</v>
      </c>
    </row>
    <row r="53" spans="1:9" ht="39" thickBot="1" x14ac:dyDescent="0.3">
      <c r="A53" s="54" t="s">
        <v>0</v>
      </c>
      <c r="B53" s="27"/>
      <c r="C53" s="5"/>
      <c r="D53" s="3" t="s">
        <v>68</v>
      </c>
      <c r="E53" s="3">
        <v>2527</v>
      </c>
      <c r="F53" s="3" t="s">
        <v>38</v>
      </c>
      <c r="G53" s="3" t="s">
        <v>108</v>
      </c>
      <c r="H53" s="3">
        <v>3</v>
      </c>
      <c r="I53" s="33"/>
    </row>
    <row r="54" spans="1:9" ht="25.5" x14ac:dyDescent="0.25">
      <c r="A54" s="67" t="s">
        <v>9</v>
      </c>
      <c r="B54" s="28"/>
      <c r="C54" s="2"/>
      <c r="D54" s="1" t="s">
        <v>67</v>
      </c>
      <c r="E54" s="1">
        <v>4010</v>
      </c>
      <c r="F54" s="1" t="s">
        <v>104</v>
      </c>
      <c r="G54" s="1" t="s">
        <v>103</v>
      </c>
      <c r="H54" s="1">
        <v>1</v>
      </c>
      <c r="I54" s="34"/>
    </row>
    <row r="55" spans="1:9" ht="25.5" x14ac:dyDescent="0.25">
      <c r="A55" s="68"/>
      <c r="B55" s="28"/>
      <c r="C55" s="2"/>
      <c r="D55" s="1" t="s">
        <v>67</v>
      </c>
      <c r="E55" s="1">
        <v>4520</v>
      </c>
      <c r="F55" s="1" t="s">
        <v>39</v>
      </c>
      <c r="G55" s="1" t="s">
        <v>61</v>
      </c>
      <c r="H55" s="1">
        <v>3</v>
      </c>
      <c r="I55" s="34"/>
    </row>
    <row r="56" spans="1:9" ht="38.25" x14ac:dyDescent="0.25">
      <c r="A56" s="68"/>
      <c r="B56" s="28"/>
      <c r="C56" s="2"/>
      <c r="D56" s="1" t="s">
        <v>67</v>
      </c>
      <c r="E56" s="1">
        <v>4720</v>
      </c>
      <c r="F56" s="1" t="s">
        <v>40</v>
      </c>
      <c r="G56" s="1" t="s">
        <v>115</v>
      </c>
      <c r="H56" s="1">
        <v>3</v>
      </c>
      <c r="I56" s="34"/>
    </row>
    <row r="57" spans="1:9" ht="127.5" x14ac:dyDescent="0.25">
      <c r="A57" s="68"/>
      <c r="B57" s="28"/>
      <c r="C57" s="37" t="s">
        <v>62</v>
      </c>
      <c r="D57" s="1" t="s">
        <v>23</v>
      </c>
      <c r="E57" s="1" t="s">
        <v>78</v>
      </c>
      <c r="F57" s="1" t="s">
        <v>72</v>
      </c>
      <c r="G57" s="1" t="s">
        <v>31</v>
      </c>
      <c r="H57" s="38">
        <v>3</v>
      </c>
      <c r="I57" s="34"/>
    </row>
    <row r="58" spans="1:9" ht="39" thickBot="1" x14ac:dyDescent="0.3">
      <c r="A58" s="68"/>
      <c r="B58" s="44"/>
      <c r="C58" s="6" t="s">
        <v>45</v>
      </c>
      <c r="D58" s="4" t="s">
        <v>23</v>
      </c>
      <c r="E58" s="4" t="s">
        <v>78</v>
      </c>
      <c r="F58" s="4" t="s">
        <v>101</v>
      </c>
      <c r="G58" s="4" t="s">
        <v>102</v>
      </c>
      <c r="H58" s="4">
        <v>3</v>
      </c>
      <c r="I58" s="35"/>
    </row>
    <row r="59" spans="1:9" ht="13.5" thickBot="1" x14ac:dyDescent="0.3">
      <c r="A59" s="69"/>
      <c r="B59" s="30"/>
      <c r="C59" s="31"/>
      <c r="D59" s="32"/>
      <c r="E59" s="32"/>
      <c r="F59" s="32"/>
      <c r="G59" s="32"/>
      <c r="H59" s="32"/>
      <c r="I59" s="32">
        <f>SUM(H53:H58)</f>
        <v>16</v>
      </c>
    </row>
    <row r="60" spans="1:9" ht="54" customHeight="1" x14ac:dyDescent="0.25">
      <c r="A60" s="58" t="s">
        <v>10</v>
      </c>
      <c r="B60" s="27"/>
      <c r="C60" s="5"/>
      <c r="D60" s="3" t="s">
        <v>67</v>
      </c>
      <c r="E60" s="3">
        <v>4097</v>
      </c>
      <c r="F60" s="3" t="s">
        <v>41</v>
      </c>
      <c r="G60" s="3" t="s">
        <v>116</v>
      </c>
      <c r="H60" s="3">
        <v>3</v>
      </c>
      <c r="I60" s="33"/>
    </row>
    <row r="61" spans="1:9" ht="26.45" customHeight="1" x14ac:dyDescent="0.25">
      <c r="A61" s="59"/>
      <c r="B61" s="28"/>
      <c r="C61" s="2"/>
      <c r="D61" s="1" t="s">
        <v>65</v>
      </c>
      <c r="E61" s="1">
        <v>4115</v>
      </c>
      <c r="F61" s="1" t="s">
        <v>79</v>
      </c>
      <c r="G61" s="2"/>
      <c r="H61" s="1">
        <v>3</v>
      </c>
      <c r="I61" s="34"/>
    </row>
    <row r="62" spans="1:9" ht="38.25" x14ac:dyDescent="0.25">
      <c r="A62" s="59"/>
      <c r="B62" s="43"/>
      <c r="C62" s="48" t="s">
        <v>45</v>
      </c>
      <c r="D62" s="1" t="s">
        <v>23</v>
      </c>
      <c r="E62" s="1" t="s">
        <v>78</v>
      </c>
      <c r="F62" s="1" t="s">
        <v>101</v>
      </c>
      <c r="G62" s="1" t="s">
        <v>102</v>
      </c>
      <c r="H62" s="50">
        <v>3</v>
      </c>
      <c r="I62" s="51"/>
    </row>
    <row r="63" spans="1:9" ht="127.5" x14ac:dyDescent="0.25">
      <c r="A63" s="59"/>
      <c r="B63" s="47"/>
      <c r="C63" s="37" t="s">
        <v>62</v>
      </c>
      <c r="D63" s="49" t="s">
        <v>23</v>
      </c>
      <c r="E63" s="49" t="s">
        <v>78</v>
      </c>
      <c r="F63" s="49" t="s">
        <v>72</v>
      </c>
      <c r="G63" s="49" t="s">
        <v>31</v>
      </c>
      <c r="H63" s="38">
        <v>3</v>
      </c>
      <c r="I63" s="34"/>
    </row>
    <row r="64" spans="1:9" ht="64.5" thickBot="1" x14ac:dyDescent="0.3">
      <c r="A64" s="60"/>
      <c r="B64" s="29"/>
      <c r="C64" s="6" t="s">
        <v>73</v>
      </c>
      <c r="D64" s="4" t="s">
        <v>63</v>
      </c>
      <c r="E64" s="4"/>
      <c r="F64" s="4" t="s">
        <v>46</v>
      </c>
      <c r="G64" s="4" t="s">
        <v>117</v>
      </c>
      <c r="H64" s="4">
        <v>3</v>
      </c>
      <c r="I64" s="35"/>
    </row>
    <row r="65" spans="1:9" x14ac:dyDescent="0.25">
      <c r="A65" s="53"/>
      <c r="B65" s="30"/>
      <c r="C65" s="31"/>
      <c r="D65" s="32"/>
      <c r="E65" s="32"/>
      <c r="F65" s="32"/>
      <c r="G65" s="32"/>
      <c r="H65" s="32"/>
      <c r="I65" s="32">
        <f>SUM(H60:H64)</f>
        <v>15</v>
      </c>
    </row>
    <row r="66" spans="1:9" x14ac:dyDescent="0.25">
      <c r="A66" s="52" t="s">
        <v>0</v>
      </c>
      <c r="B66" s="18"/>
      <c r="C66" s="8"/>
      <c r="D66" s="11"/>
      <c r="E66" s="19"/>
      <c r="F66" s="19"/>
      <c r="G66" s="9" t="s">
        <v>2</v>
      </c>
      <c r="H66" s="9"/>
      <c r="I66" s="10">
        <f>I65+I59+I52+I46+I40+I33+I27+I21</f>
        <v>128</v>
      </c>
    </row>
    <row r="67" spans="1:9" x14ac:dyDescent="0.25">
      <c r="A67" s="18"/>
    </row>
  </sheetData>
  <mergeCells count="13">
    <mergeCell ref="A60:A64"/>
    <mergeCell ref="A1:I1"/>
    <mergeCell ref="A7:I7"/>
    <mergeCell ref="A8:I8"/>
    <mergeCell ref="A9:A13"/>
    <mergeCell ref="A15:A20"/>
    <mergeCell ref="A54:A59"/>
    <mergeCell ref="A35:A40"/>
    <mergeCell ref="A48:A52"/>
    <mergeCell ref="A22:A27"/>
    <mergeCell ref="A29:A33"/>
    <mergeCell ref="A42:A46"/>
    <mergeCell ref="A2:E6"/>
  </mergeCells>
  <phoneticPr fontId="1" type="noConversion"/>
  <printOptions horizontalCentered="1"/>
  <pageMargins left="0.7" right="0.7" top="0.75" bottom="0.75" header="0.3" footer="0.3"/>
  <pageSetup scale="43" fitToHeight="0" orientation="portrait" r:id="rId1"/>
  <rowBreaks count="2" manualBreakCount="2">
    <brk id="27" max="16383" man="1"/>
    <brk id="46"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Sertell, Jill</cp:lastModifiedBy>
  <cp:lastPrinted>2019-08-27T19:29:47Z</cp:lastPrinted>
  <dcterms:created xsi:type="dcterms:W3CDTF">2012-05-07T18:55:12Z</dcterms:created>
  <dcterms:modified xsi:type="dcterms:W3CDTF">2020-09-23T13:22:16Z</dcterms:modified>
</cp:coreProperties>
</file>